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700" activeTab="0"/>
  </bookViews>
  <sheets>
    <sheet name="9A" sheetId="1" r:id="rId1"/>
    <sheet name="9B" sheetId="2" r:id="rId2"/>
    <sheet name="9A (2)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<sst xmlns="http://schemas.openxmlformats.org/spreadsheetml/2006/main" count="138" uniqueCount="76">
  <si>
    <t>STT</t>
  </si>
  <si>
    <t>HỌ VÀ TÊN</t>
  </si>
  <si>
    <t>NGÀY SINH</t>
  </si>
  <si>
    <t>TRƯỜNG THCS HỒNG HƯNG</t>
  </si>
  <si>
    <t>Nguyễn Thành Đạt</t>
  </si>
  <si>
    <t>Nguyễn Thị Hạnh</t>
  </si>
  <si>
    <t>Lê Thị Hương</t>
  </si>
  <si>
    <t>Nguyễn Thị Thanh</t>
  </si>
  <si>
    <t>Nguyễn Thị Thảo</t>
  </si>
  <si>
    <t>Hà Minh Thế</t>
  </si>
  <si>
    <t>Phạm Thị Thơm</t>
  </si>
  <si>
    <t>Nguyễn Lê Hà Trang</t>
  </si>
  <si>
    <t>Nguyễn Thị Kiều Trang</t>
  </si>
  <si>
    <t>Nguyễn Anh Tú</t>
  </si>
  <si>
    <t>Nguyễn Văn Tuân</t>
  </si>
  <si>
    <t>Lưu Thị Tuyết</t>
  </si>
  <si>
    <t>Phạm Thị Cẩm Vân</t>
  </si>
  <si>
    <t>Lê Xuân Việt</t>
  </si>
  <si>
    <t>Nguyễn Văn Vương</t>
  </si>
  <si>
    <t>Nguyễn Hải Anh</t>
  </si>
  <si>
    <t>Lưu Xuân Cao</t>
  </si>
  <si>
    <t>Đặng Quang Chiến</t>
  </si>
  <si>
    <t>Đỗ Thành Công</t>
  </si>
  <si>
    <t>Nguyễn Hải Diên</t>
  </si>
  <si>
    <t>Phạm Thế Doanh</t>
  </si>
  <si>
    <t>Lê Minh Anh Dũng</t>
  </si>
  <si>
    <t>Nguyễn Văn Đức</t>
  </si>
  <si>
    <t>Lưu Thị Hồng Gấm</t>
  </si>
  <si>
    <t>Nguyễn Văn Hoàn</t>
  </si>
  <si>
    <t>Nguyễn Thị Mai</t>
  </si>
  <si>
    <t>Lưu Thị Na</t>
  </si>
  <si>
    <t>Phạm Văn Nghĩa</t>
  </si>
  <si>
    <t>Hà Minh Ngọc</t>
  </si>
  <si>
    <t>Nguyễn Thị Kiều Oanh</t>
  </si>
  <si>
    <t>Nguyễn Văn Phú</t>
  </si>
  <si>
    <t>Hà Xuân Phương</t>
  </si>
  <si>
    <t>Phạm Văn Thắng</t>
  </si>
  <si>
    <t>Nguyễn Đức Thế</t>
  </si>
  <si>
    <t>Lê Văn Tuân</t>
  </si>
  <si>
    <t>Nguyễn Ngọc Tuấn</t>
  </si>
  <si>
    <t>Nguyễn Văn Vinh</t>
  </si>
  <si>
    <t>Trần Thị Yến</t>
  </si>
  <si>
    <t>Nguyễn Thảo vân</t>
  </si>
  <si>
    <t>9A</t>
  </si>
  <si>
    <t>Phạm Công Văn</t>
  </si>
  <si>
    <t>HS cũ</t>
  </si>
  <si>
    <t>29/5/2001</t>
  </si>
  <si>
    <t>Nguyễn Mạnh Cường</t>
  </si>
  <si>
    <t>Phạm Văn Kiên</t>
  </si>
  <si>
    <t>Trần Văn Quang</t>
  </si>
  <si>
    <t>Lê Văn Hội</t>
  </si>
  <si>
    <t>Lưu Thị Kiều Trang</t>
  </si>
  <si>
    <t>Nguyễn Thị Nhi</t>
  </si>
  <si>
    <t>Điểm Văn</t>
  </si>
  <si>
    <t>Điểm Toán</t>
  </si>
  <si>
    <t>Điểm Anh</t>
  </si>
  <si>
    <t>Lớp</t>
  </si>
  <si>
    <t>9B</t>
  </si>
  <si>
    <t>DANH SÁCH PHÒNG THI THỬ 3</t>
  </si>
  <si>
    <t>DANH SÁCH PHÒNG THI THỬ 2</t>
  </si>
  <si>
    <t>Tổng</t>
  </si>
  <si>
    <t>Thi ngày 13 tháng 5 năm 2016</t>
  </si>
  <si>
    <t>Anh</t>
  </si>
  <si>
    <t>Văn</t>
  </si>
  <si>
    <t>Toán</t>
  </si>
  <si>
    <t>Môn</t>
  </si>
  <si>
    <t>Số bài</t>
  </si>
  <si>
    <t>TB trở lên</t>
  </si>
  <si>
    <t>SL</t>
  </si>
  <si>
    <t>%</t>
  </si>
  <si>
    <t>Yếu</t>
  </si>
  <si>
    <t>Kém</t>
  </si>
  <si>
    <t>TB</t>
  </si>
  <si>
    <t>Khá</t>
  </si>
  <si>
    <t>Giỏi</t>
  </si>
  <si>
    <t>THỐNG KÊ ĐIỂM THI THỬ VÀO THPT NĂM HỌC 2016-2017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</si>
</sst>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45">
    <font>
      <sz val="12"/>
      <name val=".vntime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14" fontId="3" fillId="0" borderId="12" xfId="0" applyNumberFormat="1" applyFont="1" applyBorder="1" applyAlignment="1">
      <alignment horizontal="center" wrapText="1"/>
    </xf>
    <xf numFmtId="14" fontId="3" fillId="0" borderId="13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5" fillId="0" borderId="14" xfId="0" applyFont="1" applyBorder="1" applyAlignment="1">
      <alignment wrapText="1"/>
    </xf>
    <xf numFmtId="14" fontId="3" fillId="0" borderId="15" xfId="0" applyNumberFormat="1" applyFont="1" applyBorder="1" applyAlignment="1">
      <alignment horizontal="center"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 quotePrefix="1">
      <alignment/>
    </xf>
    <xf numFmtId="0" fontId="5" fillId="0" borderId="16" xfId="0" applyFont="1" applyBorder="1" applyAlignment="1">
      <alignment wrapText="1"/>
    </xf>
    <xf numFmtId="14" fontId="3" fillId="0" borderId="17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left" wrapText="1"/>
    </xf>
    <xf numFmtId="0" fontId="5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C6" sqref="C6"/>
    </sheetView>
  </sheetViews>
  <sheetFormatPr defaultColWidth="8.796875" defaultRowHeight="15"/>
  <cols>
    <col min="1" max="1" width="9.3984375" style="1" customWidth="1"/>
    <col min="2" max="2" width="6" style="1" customWidth="1"/>
    <col min="3" max="16384" width="9" style="1" customWidth="1"/>
  </cols>
  <sheetData>
    <row r="1" spans="1:14" ht="15.75">
      <c r="A1" s="27" t="s">
        <v>75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8.75">
      <c r="A2" s="28" t="s">
        <v>61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5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8.75">
      <c r="A4" s="20" t="s">
        <v>65</v>
      </c>
      <c r="B4" s="20" t="s">
        <v>66</v>
      </c>
      <c r="C4" s="25" t="s">
        <v>67</v>
      </c>
      <c r="D4" s="26"/>
      <c r="E4" s="25" t="s">
        <v>71</v>
      </c>
      <c r="F4" s="26"/>
      <c r="G4" s="25" t="s">
        <v>70</v>
      </c>
      <c r="H4" s="26"/>
      <c r="I4" s="25" t="s">
        <v>72</v>
      </c>
      <c r="J4" s="26"/>
      <c r="K4" s="25" t="s">
        <v>73</v>
      </c>
      <c r="L4" s="26"/>
      <c r="M4" s="25" t="s">
        <v>74</v>
      </c>
      <c r="N4" s="26"/>
    </row>
    <row r="5" spans="1:14" ht="18.75">
      <c r="A5" s="24"/>
      <c r="B5" s="24"/>
      <c r="C5" s="22" t="s">
        <v>68</v>
      </c>
      <c r="D5" s="22" t="s">
        <v>69</v>
      </c>
      <c r="E5" s="22" t="s">
        <v>68</v>
      </c>
      <c r="F5" s="22" t="s">
        <v>69</v>
      </c>
      <c r="G5" s="22" t="s">
        <v>68</v>
      </c>
      <c r="H5" s="22" t="s">
        <v>69</v>
      </c>
      <c r="I5" s="22" t="s">
        <v>68</v>
      </c>
      <c r="J5" s="22" t="s">
        <v>69</v>
      </c>
      <c r="K5" s="22" t="s">
        <v>68</v>
      </c>
      <c r="L5" s="22" t="s">
        <v>69</v>
      </c>
      <c r="M5" s="22" t="s">
        <v>68</v>
      </c>
      <c r="N5" s="22" t="s">
        <v>69</v>
      </c>
    </row>
    <row r="6" spans="1:14" ht="18.75">
      <c r="A6" s="22" t="s">
        <v>63</v>
      </c>
      <c r="B6" s="21">
        <f>SUM(E6,G6,I6,K6,M6)</f>
        <v>70</v>
      </c>
      <c r="C6" s="21">
        <f>SUM(I6,K6,M6)</f>
        <v>48</v>
      </c>
      <c r="D6" s="21">
        <f>C6/B6*100</f>
        <v>68.57142857142857</v>
      </c>
      <c r="E6" s="21">
        <v>8</v>
      </c>
      <c r="F6" s="21">
        <f>E6/B6*100</f>
        <v>11.428571428571429</v>
      </c>
      <c r="G6" s="21">
        <v>14</v>
      </c>
      <c r="H6" s="21">
        <f>G6/B6*100</f>
        <v>20</v>
      </c>
      <c r="I6" s="21">
        <v>44</v>
      </c>
      <c r="J6" s="21">
        <f>I6/B6*100</f>
        <v>62.857142857142854</v>
      </c>
      <c r="K6" s="21">
        <v>4</v>
      </c>
      <c r="L6" s="21">
        <f>K6/B6*100</f>
        <v>5.714285714285714</v>
      </c>
      <c r="M6" s="21"/>
      <c r="N6" s="21">
        <f>M6/B6*100</f>
        <v>0</v>
      </c>
    </row>
    <row r="7" spans="1:14" ht="18.75">
      <c r="A7" s="22" t="s">
        <v>64</v>
      </c>
      <c r="B7" s="21">
        <f>SUM(E7,G7,I7,K7,M7)</f>
        <v>70</v>
      </c>
      <c r="C7" s="21">
        <f>SUM(I7,K7,M7)</f>
        <v>50</v>
      </c>
      <c r="D7" s="21">
        <f>C7/B7*100</f>
        <v>71.42857142857143</v>
      </c>
      <c r="E7" s="21">
        <v>12</v>
      </c>
      <c r="F7" s="21">
        <f>E7/B7*100</f>
        <v>17.142857142857142</v>
      </c>
      <c r="G7" s="21">
        <v>8</v>
      </c>
      <c r="H7" s="21">
        <f>G7/B7*100</f>
        <v>11.428571428571429</v>
      </c>
      <c r="I7" s="21">
        <v>20</v>
      </c>
      <c r="J7" s="21">
        <f>I7/B7*100</f>
        <v>28.57142857142857</v>
      </c>
      <c r="K7" s="21">
        <v>17</v>
      </c>
      <c r="L7" s="21">
        <f>K7/B7*100</f>
        <v>24.285714285714285</v>
      </c>
      <c r="M7" s="21">
        <v>13</v>
      </c>
      <c r="N7" s="21">
        <f>M7/B7*100</f>
        <v>18.571428571428573</v>
      </c>
    </row>
    <row r="8" spans="1:14" ht="18.75">
      <c r="A8" s="22" t="s">
        <v>62</v>
      </c>
      <c r="B8" s="21">
        <f>SUM(E8,G8,I8,K8,M8)</f>
        <v>70</v>
      </c>
      <c r="C8" s="21">
        <f>SUM(I8,K8,M8)</f>
        <v>39</v>
      </c>
      <c r="D8" s="21">
        <f>C8/B8*100</f>
        <v>55.714285714285715</v>
      </c>
      <c r="E8" s="21">
        <v>20</v>
      </c>
      <c r="F8" s="21">
        <f>E8/B8*100</f>
        <v>28.57142857142857</v>
      </c>
      <c r="G8" s="21">
        <v>11</v>
      </c>
      <c r="H8" s="21">
        <f>G8/B8*100</f>
        <v>15.714285714285714</v>
      </c>
      <c r="I8" s="21">
        <v>17</v>
      </c>
      <c r="J8" s="21">
        <f>I8/B8*100</f>
        <v>24.285714285714285</v>
      </c>
      <c r="K8" s="21">
        <v>20</v>
      </c>
      <c r="L8" s="21">
        <f>K8/B8*100</f>
        <v>28.57142857142857</v>
      </c>
      <c r="M8" s="21">
        <v>2</v>
      </c>
      <c r="N8" s="21">
        <f>M8/B8*100</f>
        <v>2.857142857142857</v>
      </c>
    </row>
  </sheetData>
  <sheetProtection/>
  <mergeCells count="8">
    <mergeCell ref="A1:N1"/>
    <mergeCell ref="A2:N2"/>
    <mergeCell ref="G4:H4"/>
    <mergeCell ref="I4:J4"/>
    <mergeCell ref="K4:L4"/>
    <mergeCell ref="M4:N4"/>
    <mergeCell ref="C4:D4"/>
    <mergeCell ref="E4:F4"/>
  </mergeCells>
  <printOptions/>
  <pageMargins left="0.75" right="0.5" top="0.63" bottom="0.34" header="0.2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37">
      <selection activeCell="A6" sqref="A6:IV28"/>
    </sheetView>
  </sheetViews>
  <sheetFormatPr defaultColWidth="8.796875" defaultRowHeight="15"/>
  <cols>
    <col min="1" max="1" width="5.59765625" style="1" customWidth="1"/>
    <col min="2" max="2" width="23.09765625" style="1" customWidth="1"/>
    <col min="3" max="3" width="15.3984375" style="1" customWidth="1"/>
    <col min="4" max="4" width="8.59765625" style="1" customWidth="1"/>
    <col min="5" max="5" width="9.3984375" style="1" customWidth="1"/>
    <col min="6" max="6" width="12.19921875" style="1" customWidth="1"/>
    <col min="7" max="16384" width="9" style="1" customWidth="1"/>
  </cols>
  <sheetData>
    <row r="1" spans="1:2" ht="15.75">
      <c r="A1" s="27" t="s">
        <v>3</v>
      </c>
      <c r="B1" s="27"/>
    </row>
    <row r="2" spans="1:7" ht="15.75">
      <c r="A2" s="27" t="s">
        <v>59</v>
      </c>
      <c r="B2" s="27"/>
      <c r="C2" s="27"/>
      <c r="D2" s="27"/>
      <c r="E2" s="27"/>
      <c r="F2" s="27"/>
      <c r="G2" s="27"/>
    </row>
    <row r="4" spans="1:8" ht="15.75">
      <c r="A4" s="35" t="s">
        <v>0</v>
      </c>
      <c r="B4" s="36" t="s">
        <v>1</v>
      </c>
      <c r="C4" s="36" t="s">
        <v>2</v>
      </c>
      <c r="D4" s="33" t="s">
        <v>56</v>
      </c>
      <c r="E4" s="31" t="s">
        <v>53</v>
      </c>
      <c r="F4" s="30" t="s">
        <v>54</v>
      </c>
      <c r="G4" s="29" t="s">
        <v>55</v>
      </c>
      <c r="H4" s="29" t="s">
        <v>60</v>
      </c>
    </row>
    <row r="5" spans="1:8" ht="15.75">
      <c r="A5" s="35"/>
      <c r="B5" s="36"/>
      <c r="C5" s="36"/>
      <c r="D5" s="34"/>
      <c r="E5" s="32"/>
      <c r="F5" s="30"/>
      <c r="G5" s="29"/>
      <c r="H5" s="29"/>
    </row>
    <row r="6" spans="1:8" ht="19.5" customHeight="1">
      <c r="A6" s="2">
        <v>1</v>
      </c>
      <c r="B6" s="11" t="s">
        <v>19</v>
      </c>
      <c r="C6" s="12">
        <v>37170</v>
      </c>
      <c r="D6" s="12" t="s">
        <v>57</v>
      </c>
      <c r="E6" s="8">
        <v>3.75</v>
      </c>
      <c r="F6" s="13">
        <v>2.4</v>
      </c>
      <c r="G6" s="13">
        <v>1.8</v>
      </c>
      <c r="H6" s="13">
        <f>SUM(E6:G6)</f>
        <v>7.95</v>
      </c>
    </row>
    <row r="7" spans="1:8" ht="19.5" customHeight="1">
      <c r="A7" s="3">
        <v>2</v>
      </c>
      <c r="B7" s="4" t="s">
        <v>20</v>
      </c>
      <c r="C7" s="6">
        <v>37125</v>
      </c>
      <c r="D7" s="12" t="s">
        <v>57</v>
      </c>
      <c r="E7" s="7">
        <v>3</v>
      </c>
      <c r="F7" s="13">
        <v>2</v>
      </c>
      <c r="G7" s="13">
        <v>2</v>
      </c>
      <c r="H7" s="13">
        <f aca="true" t="shared" si="0" ref="H7:H28">SUM(E7:G7)</f>
        <v>7</v>
      </c>
    </row>
    <row r="8" spans="1:8" ht="19.5" customHeight="1">
      <c r="A8" s="3">
        <v>3</v>
      </c>
      <c r="B8" s="4" t="s">
        <v>21</v>
      </c>
      <c r="C8" s="6">
        <v>37249</v>
      </c>
      <c r="D8" s="12" t="s">
        <v>57</v>
      </c>
      <c r="E8" s="7">
        <v>5</v>
      </c>
      <c r="F8" s="13">
        <v>5</v>
      </c>
      <c r="G8" s="13">
        <v>2.6</v>
      </c>
      <c r="H8" s="13">
        <f t="shared" si="0"/>
        <v>12.6</v>
      </c>
    </row>
    <row r="9" spans="1:8" ht="19.5" customHeight="1">
      <c r="A9" s="3">
        <v>4</v>
      </c>
      <c r="B9" s="4" t="s">
        <v>22</v>
      </c>
      <c r="C9" s="6">
        <v>37176</v>
      </c>
      <c r="D9" s="12" t="s">
        <v>57</v>
      </c>
      <c r="E9" s="7">
        <v>3.5</v>
      </c>
      <c r="F9" s="13">
        <v>3.5</v>
      </c>
      <c r="G9" s="13">
        <v>1.6</v>
      </c>
      <c r="H9" s="13">
        <f t="shared" si="0"/>
        <v>8.6</v>
      </c>
    </row>
    <row r="10" spans="1:8" ht="19.5" customHeight="1">
      <c r="A10" s="2">
        <v>5</v>
      </c>
      <c r="B10" s="4" t="s">
        <v>23</v>
      </c>
      <c r="C10" s="6">
        <v>37256</v>
      </c>
      <c r="D10" s="12" t="s">
        <v>57</v>
      </c>
      <c r="E10" s="7">
        <v>4.75</v>
      </c>
      <c r="F10" s="13">
        <v>6</v>
      </c>
      <c r="G10" s="13">
        <v>4.1</v>
      </c>
      <c r="H10" s="13">
        <f t="shared" si="0"/>
        <v>14.85</v>
      </c>
    </row>
    <row r="11" spans="1:8" ht="19.5" customHeight="1">
      <c r="A11" s="3">
        <v>6</v>
      </c>
      <c r="B11" s="4" t="s">
        <v>24</v>
      </c>
      <c r="C11" s="6">
        <v>37135</v>
      </c>
      <c r="D11" s="12" t="s">
        <v>57</v>
      </c>
      <c r="E11" s="7">
        <v>4</v>
      </c>
      <c r="F11" s="13">
        <v>5.25</v>
      </c>
      <c r="G11" s="13">
        <v>2.6</v>
      </c>
      <c r="H11" s="13">
        <f t="shared" si="0"/>
        <v>11.85</v>
      </c>
    </row>
    <row r="12" spans="1:8" ht="19.5" customHeight="1">
      <c r="A12" s="2">
        <v>7</v>
      </c>
      <c r="B12" s="4" t="s">
        <v>25</v>
      </c>
      <c r="C12" s="6">
        <v>37195</v>
      </c>
      <c r="D12" s="12" t="s">
        <v>57</v>
      </c>
      <c r="E12" s="7">
        <v>2.5</v>
      </c>
      <c r="F12" s="13">
        <v>1.25</v>
      </c>
      <c r="G12" s="13">
        <v>3</v>
      </c>
      <c r="H12" s="13">
        <f t="shared" si="0"/>
        <v>6.75</v>
      </c>
    </row>
    <row r="13" spans="1:8" ht="19.5" customHeight="1">
      <c r="A13" s="3">
        <v>8</v>
      </c>
      <c r="B13" s="4" t="s">
        <v>4</v>
      </c>
      <c r="C13" s="6">
        <v>37052</v>
      </c>
      <c r="D13" s="12" t="s">
        <v>57</v>
      </c>
      <c r="E13" s="7">
        <v>4</v>
      </c>
      <c r="F13" s="13">
        <v>4.1</v>
      </c>
      <c r="G13" s="13">
        <v>3.6</v>
      </c>
      <c r="H13" s="13">
        <f t="shared" si="0"/>
        <v>11.7</v>
      </c>
    </row>
    <row r="14" spans="1:8" ht="19.5" customHeight="1">
      <c r="A14" s="3">
        <v>9</v>
      </c>
      <c r="B14" s="4" t="s">
        <v>26</v>
      </c>
      <c r="C14" s="6">
        <v>37084</v>
      </c>
      <c r="D14" s="12" t="s">
        <v>57</v>
      </c>
      <c r="E14" s="7">
        <v>4.25</v>
      </c>
      <c r="F14" s="13">
        <v>6</v>
      </c>
      <c r="G14" s="13">
        <v>4.8</v>
      </c>
      <c r="H14" s="13">
        <f t="shared" si="0"/>
        <v>15.05</v>
      </c>
    </row>
    <row r="15" spans="1:8" ht="19.5" customHeight="1">
      <c r="A15" s="3">
        <v>10</v>
      </c>
      <c r="B15" s="4" t="s">
        <v>27</v>
      </c>
      <c r="C15" s="6">
        <v>36959</v>
      </c>
      <c r="D15" s="12" t="s">
        <v>57</v>
      </c>
      <c r="E15" s="7">
        <v>3.75</v>
      </c>
      <c r="F15" s="13">
        <v>5</v>
      </c>
      <c r="G15" s="13">
        <v>3.1</v>
      </c>
      <c r="H15" s="13">
        <f t="shared" si="0"/>
        <v>11.85</v>
      </c>
    </row>
    <row r="16" spans="1:8" ht="19.5" customHeight="1">
      <c r="A16" s="2">
        <v>11</v>
      </c>
      <c r="B16" s="4" t="s">
        <v>28</v>
      </c>
      <c r="C16" s="6">
        <v>37030</v>
      </c>
      <c r="D16" s="12" t="s">
        <v>57</v>
      </c>
      <c r="E16" s="7">
        <v>2.5</v>
      </c>
      <c r="F16" s="13">
        <v>1.75</v>
      </c>
      <c r="G16" s="13">
        <v>2</v>
      </c>
      <c r="H16" s="13">
        <f t="shared" si="0"/>
        <v>6.25</v>
      </c>
    </row>
    <row r="17" spans="1:8" ht="19.5" customHeight="1">
      <c r="A17" s="3">
        <v>12</v>
      </c>
      <c r="B17" s="4" t="s">
        <v>29</v>
      </c>
      <c r="C17" s="6">
        <v>37254</v>
      </c>
      <c r="D17" s="12" t="s">
        <v>57</v>
      </c>
      <c r="E17" s="7">
        <v>4.5</v>
      </c>
      <c r="F17" s="13">
        <v>2.75</v>
      </c>
      <c r="G17" s="13">
        <v>4.1</v>
      </c>
      <c r="H17" s="13">
        <f t="shared" si="0"/>
        <v>11.35</v>
      </c>
    </row>
    <row r="18" spans="1:8" ht="19.5" customHeight="1">
      <c r="A18" s="2">
        <v>13</v>
      </c>
      <c r="B18" s="4" t="s">
        <v>30</v>
      </c>
      <c r="C18" s="6">
        <v>37138</v>
      </c>
      <c r="D18" s="12" t="s">
        <v>57</v>
      </c>
      <c r="E18" s="7">
        <v>5</v>
      </c>
      <c r="F18" s="13">
        <v>2</v>
      </c>
      <c r="G18" s="13">
        <v>3.1</v>
      </c>
      <c r="H18" s="13">
        <f t="shared" si="0"/>
        <v>10.1</v>
      </c>
    </row>
    <row r="19" spans="1:8" ht="19.5" customHeight="1">
      <c r="A19" s="3">
        <v>14</v>
      </c>
      <c r="B19" s="4" t="s">
        <v>31</v>
      </c>
      <c r="C19" s="6">
        <v>36916</v>
      </c>
      <c r="D19" s="12" t="s">
        <v>57</v>
      </c>
      <c r="E19" s="7">
        <v>5</v>
      </c>
      <c r="F19" s="13">
        <v>5.15</v>
      </c>
      <c r="G19" s="13">
        <v>3.6</v>
      </c>
      <c r="H19" s="13">
        <f t="shared" si="0"/>
        <v>13.75</v>
      </c>
    </row>
    <row r="20" spans="1:8" ht="19.5" customHeight="1">
      <c r="A20" s="3">
        <v>15</v>
      </c>
      <c r="B20" s="4" t="s">
        <v>32</v>
      </c>
      <c r="C20" s="6">
        <v>37027</v>
      </c>
      <c r="D20" s="12" t="s">
        <v>57</v>
      </c>
      <c r="E20" s="7">
        <v>5.25</v>
      </c>
      <c r="F20" s="13">
        <v>6</v>
      </c>
      <c r="G20" s="13">
        <v>5.7</v>
      </c>
      <c r="H20" s="13">
        <f t="shared" si="0"/>
        <v>16.95</v>
      </c>
    </row>
    <row r="21" spans="1:8" ht="19.5" customHeight="1">
      <c r="A21" s="3">
        <v>16</v>
      </c>
      <c r="B21" s="4" t="s">
        <v>33</v>
      </c>
      <c r="C21" s="6">
        <v>37147</v>
      </c>
      <c r="D21" s="12" t="s">
        <v>57</v>
      </c>
      <c r="E21" s="7">
        <v>4.5</v>
      </c>
      <c r="F21" s="13">
        <v>3.25</v>
      </c>
      <c r="G21" s="13">
        <v>2.5</v>
      </c>
      <c r="H21" s="13">
        <f t="shared" si="0"/>
        <v>10.25</v>
      </c>
    </row>
    <row r="22" spans="1:8" ht="19.5" customHeight="1">
      <c r="A22" s="2">
        <v>17</v>
      </c>
      <c r="B22" s="4" t="s">
        <v>34</v>
      </c>
      <c r="C22" s="6">
        <v>36958</v>
      </c>
      <c r="D22" s="12" t="s">
        <v>57</v>
      </c>
      <c r="E22" s="7">
        <v>3.25</v>
      </c>
      <c r="F22" s="13">
        <v>1</v>
      </c>
      <c r="G22" s="13">
        <v>2.8</v>
      </c>
      <c r="H22" s="13">
        <f t="shared" si="0"/>
        <v>7.05</v>
      </c>
    </row>
    <row r="23" spans="1:8" ht="19.5" customHeight="1">
      <c r="A23" s="3">
        <v>18</v>
      </c>
      <c r="B23" s="4" t="s">
        <v>35</v>
      </c>
      <c r="C23" s="6">
        <v>37256</v>
      </c>
      <c r="D23" s="12" t="s">
        <v>57</v>
      </c>
      <c r="E23" s="7">
        <v>3.25</v>
      </c>
      <c r="F23" s="13">
        <v>1.75</v>
      </c>
      <c r="G23" s="13">
        <v>2</v>
      </c>
      <c r="H23" s="13">
        <f t="shared" si="0"/>
        <v>7</v>
      </c>
    </row>
    <row r="24" spans="1:8" ht="19.5" customHeight="1">
      <c r="A24" s="2">
        <v>19</v>
      </c>
      <c r="B24" s="4" t="s">
        <v>36</v>
      </c>
      <c r="C24" s="6">
        <v>37183</v>
      </c>
      <c r="D24" s="12" t="s">
        <v>57</v>
      </c>
      <c r="E24" s="7">
        <v>3</v>
      </c>
      <c r="F24" s="13">
        <v>5.25</v>
      </c>
      <c r="G24" s="13">
        <v>2.5</v>
      </c>
      <c r="H24" s="13">
        <f t="shared" si="0"/>
        <v>10.75</v>
      </c>
    </row>
    <row r="25" spans="1:8" ht="19.5" customHeight="1">
      <c r="A25" s="3">
        <v>20</v>
      </c>
      <c r="B25" s="4" t="s">
        <v>37</v>
      </c>
      <c r="C25" s="6">
        <v>37012</v>
      </c>
      <c r="D25" s="12" t="s">
        <v>57</v>
      </c>
      <c r="E25" s="7">
        <v>3.5</v>
      </c>
      <c r="F25" s="13">
        <v>2.25</v>
      </c>
      <c r="G25" s="13">
        <v>4</v>
      </c>
      <c r="H25" s="13">
        <f t="shared" si="0"/>
        <v>9.75</v>
      </c>
    </row>
    <row r="26" spans="1:8" ht="19.5" customHeight="1">
      <c r="A26" s="3">
        <v>21</v>
      </c>
      <c r="B26" s="4" t="s">
        <v>38</v>
      </c>
      <c r="C26" s="6">
        <v>37077</v>
      </c>
      <c r="D26" s="12" t="s">
        <v>57</v>
      </c>
      <c r="E26" s="7">
        <v>5</v>
      </c>
      <c r="F26" s="13">
        <v>5</v>
      </c>
      <c r="G26" s="13">
        <v>3.3</v>
      </c>
      <c r="H26" s="13">
        <f t="shared" si="0"/>
        <v>13.3</v>
      </c>
    </row>
    <row r="27" spans="1:8" ht="19.5" customHeight="1">
      <c r="A27" s="3">
        <v>22</v>
      </c>
      <c r="B27" s="4" t="s">
        <v>39</v>
      </c>
      <c r="C27" s="6">
        <v>36984</v>
      </c>
      <c r="D27" s="12" t="s">
        <v>57</v>
      </c>
      <c r="E27" s="7">
        <v>4.75</v>
      </c>
      <c r="F27" s="13">
        <v>4.35</v>
      </c>
      <c r="G27" s="13">
        <v>3</v>
      </c>
      <c r="H27" s="13">
        <f t="shared" si="0"/>
        <v>12.1</v>
      </c>
    </row>
    <row r="28" spans="1:8" ht="19.5" customHeight="1">
      <c r="A28" s="2">
        <v>23</v>
      </c>
      <c r="B28" s="4" t="s">
        <v>40</v>
      </c>
      <c r="C28" s="6">
        <v>37011</v>
      </c>
      <c r="D28" s="12" t="s">
        <v>57</v>
      </c>
      <c r="E28" s="7">
        <v>4.25</v>
      </c>
      <c r="F28" s="13">
        <v>2.5</v>
      </c>
      <c r="G28" s="13">
        <v>2.8</v>
      </c>
      <c r="H28" s="13">
        <f t="shared" si="0"/>
        <v>9.55</v>
      </c>
    </row>
  </sheetData>
  <sheetProtection/>
  <mergeCells count="10">
    <mergeCell ref="A1:B1"/>
    <mergeCell ref="A4:A5"/>
    <mergeCell ref="B4:B5"/>
    <mergeCell ref="C4:C5"/>
    <mergeCell ref="H4:H5"/>
    <mergeCell ref="A2:G2"/>
    <mergeCell ref="F4:F5"/>
    <mergeCell ref="G4:G5"/>
    <mergeCell ref="E4:E5"/>
    <mergeCell ref="D4:D5"/>
  </mergeCells>
  <printOptions/>
  <pageMargins left="0.75" right="0.75" top="0.38" bottom="0.45" header="0.27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7" sqref="A7:IV29"/>
    </sheetView>
  </sheetViews>
  <sheetFormatPr defaultColWidth="8.796875" defaultRowHeight="15"/>
  <cols>
    <col min="1" max="1" width="5.59765625" style="1" customWidth="1"/>
    <col min="2" max="2" width="23.09765625" style="1" customWidth="1"/>
    <col min="3" max="3" width="12.3984375" style="1" customWidth="1"/>
    <col min="4" max="4" width="8" style="1" customWidth="1"/>
    <col min="5" max="5" width="11.8984375" style="1" customWidth="1"/>
    <col min="6" max="6" width="10.59765625" style="1" customWidth="1"/>
    <col min="7" max="7" width="11.69921875" style="1" customWidth="1"/>
    <col min="8" max="8" width="12" style="1" customWidth="1"/>
    <col min="9" max="16384" width="9" style="1" customWidth="1"/>
  </cols>
  <sheetData>
    <row r="1" spans="1:2" ht="15.75">
      <c r="A1" s="27" t="s">
        <v>3</v>
      </c>
      <c r="B1" s="27"/>
    </row>
    <row r="2" spans="1:7" ht="15.75">
      <c r="A2" s="27" t="s">
        <v>58</v>
      </c>
      <c r="B2" s="27"/>
      <c r="C2" s="27"/>
      <c r="D2" s="27"/>
      <c r="E2" s="27"/>
      <c r="F2" s="27"/>
      <c r="G2" s="27"/>
    </row>
    <row r="3" spans="1:5" ht="15.75">
      <c r="A3" s="27"/>
      <c r="B3" s="27"/>
      <c r="C3" s="27"/>
      <c r="D3" s="27"/>
      <c r="E3" s="27"/>
    </row>
    <row r="4" ht="9" customHeight="1"/>
    <row r="5" spans="1:8" ht="15.75">
      <c r="A5" s="35" t="s">
        <v>0</v>
      </c>
      <c r="B5" s="36" t="s">
        <v>1</v>
      </c>
      <c r="C5" s="36" t="s">
        <v>2</v>
      </c>
      <c r="D5" s="33" t="s">
        <v>56</v>
      </c>
      <c r="E5" s="31" t="s">
        <v>53</v>
      </c>
      <c r="F5" s="30" t="s">
        <v>54</v>
      </c>
      <c r="G5" s="29" t="s">
        <v>55</v>
      </c>
      <c r="H5" s="29" t="s">
        <v>60</v>
      </c>
    </row>
    <row r="6" spans="1:8" ht="7.5" customHeight="1">
      <c r="A6" s="35"/>
      <c r="B6" s="36"/>
      <c r="C6" s="36"/>
      <c r="D6" s="34"/>
      <c r="E6" s="32"/>
      <c r="F6" s="30"/>
      <c r="G6" s="29"/>
      <c r="H6" s="29"/>
    </row>
    <row r="7" spans="1:8" ht="15.75">
      <c r="A7" s="9">
        <v>1</v>
      </c>
      <c r="B7" s="4" t="s">
        <v>7</v>
      </c>
      <c r="C7" s="5">
        <v>37161</v>
      </c>
      <c r="D7" s="5" t="s">
        <v>43</v>
      </c>
      <c r="E7" s="7">
        <v>6</v>
      </c>
      <c r="F7" s="13">
        <v>8.5</v>
      </c>
      <c r="G7" s="19">
        <v>8.3</v>
      </c>
      <c r="H7" s="13">
        <f>SUM(E7:G7)</f>
        <v>22.8</v>
      </c>
    </row>
    <row r="8" spans="1:8" ht="15.75">
      <c r="A8" s="9">
        <v>2</v>
      </c>
      <c r="B8" s="4" t="s">
        <v>8</v>
      </c>
      <c r="C8" s="5">
        <v>37115</v>
      </c>
      <c r="D8" s="5" t="s">
        <v>43</v>
      </c>
      <c r="E8" s="7">
        <v>6</v>
      </c>
      <c r="F8" s="13">
        <v>9</v>
      </c>
      <c r="G8" s="19">
        <v>7.3</v>
      </c>
      <c r="H8" s="13">
        <f aca="true" t="shared" si="0" ref="H8:H29">SUM(E8:G8)</f>
        <v>22.3</v>
      </c>
    </row>
    <row r="9" spans="1:8" ht="15.75">
      <c r="A9" s="9">
        <v>3</v>
      </c>
      <c r="B9" s="4" t="s">
        <v>9</v>
      </c>
      <c r="C9" s="5">
        <v>37250</v>
      </c>
      <c r="D9" s="5" t="s">
        <v>43</v>
      </c>
      <c r="E9" s="7">
        <v>5.25</v>
      </c>
      <c r="F9" s="13">
        <v>7.65</v>
      </c>
      <c r="G9" s="19">
        <v>6.2</v>
      </c>
      <c r="H9" s="13">
        <f t="shared" si="0"/>
        <v>19.1</v>
      </c>
    </row>
    <row r="10" spans="1:8" ht="15.75">
      <c r="A10" s="9">
        <v>4</v>
      </c>
      <c r="B10" s="4" t="s">
        <v>10</v>
      </c>
      <c r="C10" s="5">
        <v>36903</v>
      </c>
      <c r="D10" s="5" t="s">
        <v>43</v>
      </c>
      <c r="E10" s="7">
        <v>6.25</v>
      </c>
      <c r="F10" s="13">
        <v>6</v>
      </c>
      <c r="G10" s="19">
        <v>5.7</v>
      </c>
      <c r="H10" s="13">
        <f t="shared" si="0"/>
        <v>17.95</v>
      </c>
    </row>
    <row r="11" spans="1:8" ht="15.75">
      <c r="A11" s="9">
        <v>5</v>
      </c>
      <c r="B11" s="4" t="s">
        <v>11</v>
      </c>
      <c r="C11" s="5">
        <v>37154</v>
      </c>
      <c r="D11" s="5" t="s">
        <v>43</v>
      </c>
      <c r="E11" s="7">
        <v>6</v>
      </c>
      <c r="F11" s="13">
        <v>7</v>
      </c>
      <c r="G11" s="19">
        <v>6.5</v>
      </c>
      <c r="H11" s="13">
        <f t="shared" si="0"/>
        <v>19.5</v>
      </c>
    </row>
    <row r="12" spans="1:8" ht="15.75">
      <c r="A12" s="9">
        <v>6</v>
      </c>
      <c r="B12" s="4" t="s">
        <v>12</v>
      </c>
      <c r="C12" s="5">
        <v>37067</v>
      </c>
      <c r="D12" s="5" t="s">
        <v>43</v>
      </c>
      <c r="E12" s="7">
        <v>6.25</v>
      </c>
      <c r="F12" s="13">
        <v>6.5</v>
      </c>
      <c r="G12" s="19">
        <v>4.9</v>
      </c>
      <c r="H12" s="13">
        <f t="shared" si="0"/>
        <v>17.65</v>
      </c>
    </row>
    <row r="13" spans="1:8" ht="15.75">
      <c r="A13" s="9">
        <v>7</v>
      </c>
      <c r="B13" s="4" t="s">
        <v>13</v>
      </c>
      <c r="C13" s="5">
        <v>36972</v>
      </c>
      <c r="D13" s="5" t="s">
        <v>43</v>
      </c>
      <c r="E13" s="7">
        <v>6</v>
      </c>
      <c r="F13" s="13">
        <v>6.25</v>
      </c>
      <c r="G13" s="19">
        <v>5.4</v>
      </c>
      <c r="H13" s="13">
        <f t="shared" si="0"/>
        <v>17.65</v>
      </c>
    </row>
    <row r="14" spans="1:8" ht="15.75">
      <c r="A14" s="9">
        <v>8</v>
      </c>
      <c r="B14" s="4" t="s">
        <v>14</v>
      </c>
      <c r="C14" s="5">
        <v>37240</v>
      </c>
      <c r="D14" s="5" t="s">
        <v>43</v>
      </c>
      <c r="E14" s="7">
        <v>5.75</v>
      </c>
      <c r="F14" s="13">
        <v>6.75</v>
      </c>
      <c r="G14" s="19">
        <v>6.2</v>
      </c>
      <c r="H14" s="13">
        <f t="shared" si="0"/>
        <v>18.7</v>
      </c>
    </row>
    <row r="15" spans="1:8" ht="15.75">
      <c r="A15" s="9">
        <v>9</v>
      </c>
      <c r="B15" s="4" t="s">
        <v>15</v>
      </c>
      <c r="C15" s="5">
        <v>36906</v>
      </c>
      <c r="D15" s="5" t="s">
        <v>43</v>
      </c>
      <c r="E15" s="7">
        <v>5.75</v>
      </c>
      <c r="F15" s="13">
        <v>6</v>
      </c>
      <c r="G15" s="19">
        <v>6.8</v>
      </c>
      <c r="H15" s="13">
        <f t="shared" si="0"/>
        <v>18.55</v>
      </c>
    </row>
    <row r="16" spans="1:8" ht="15.75">
      <c r="A16" s="9">
        <v>10</v>
      </c>
      <c r="B16" s="4" t="s">
        <v>16</v>
      </c>
      <c r="C16" s="5">
        <v>37221</v>
      </c>
      <c r="D16" s="5" t="s">
        <v>43</v>
      </c>
      <c r="E16" s="10">
        <v>6.75</v>
      </c>
      <c r="F16" s="13">
        <v>8.5</v>
      </c>
      <c r="G16" s="19">
        <v>7.3</v>
      </c>
      <c r="H16" s="13">
        <f t="shared" si="0"/>
        <v>22.55</v>
      </c>
    </row>
    <row r="17" spans="1:8" ht="15.75">
      <c r="A17" s="9">
        <v>11</v>
      </c>
      <c r="B17" s="4" t="s">
        <v>18</v>
      </c>
      <c r="C17" s="5">
        <v>37194</v>
      </c>
      <c r="D17" s="5" t="s">
        <v>43</v>
      </c>
      <c r="E17" s="10">
        <v>6.5</v>
      </c>
      <c r="F17" s="13">
        <v>8.4</v>
      </c>
      <c r="G17" s="19">
        <v>7.2</v>
      </c>
      <c r="H17" s="13">
        <f t="shared" si="0"/>
        <v>22.1</v>
      </c>
    </row>
    <row r="18" spans="1:8" ht="15.75">
      <c r="A18" s="9">
        <v>12</v>
      </c>
      <c r="B18" s="13" t="s">
        <v>48</v>
      </c>
      <c r="C18" s="13"/>
      <c r="D18" s="13" t="s">
        <v>45</v>
      </c>
      <c r="E18" s="13">
        <v>5.75</v>
      </c>
      <c r="F18" s="13">
        <v>7.25</v>
      </c>
      <c r="G18" s="19">
        <v>6.3</v>
      </c>
      <c r="H18" s="13">
        <f t="shared" si="0"/>
        <v>19.3</v>
      </c>
    </row>
    <row r="19" spans="1:8" ht="15.75">
      <c r="A19" s="9">
        <v>13</v>
      </c>
      <c r="B19" s="13" t="s">
        <v>49</v>
      </c>
      <c r="C19" s="13"/>
      <c r="D19" s="13" t="s">
        <v>45</v>
      </c>
      <c r="E19" s="13">
        <v>5.5</v>
      </c>
      <c r="F19" s="13">
        <v>7.5</v>
      </c>
      <c r="G19" s="19">
        <v>4.8</v>
      </c>
      <c r="H19" s="13">
        <f t="shared" si="0"/>
        <v>17.8</v>
      </c>
    </row>
    <row r="20" spans="1:8" ht="15.75">
      <c r="A20" s="9">
        <v>14</v>
      </c>
      <c r="B20" s="13" t="s">
        <v>50</v>
      </c>
      <c r="C20" s="13"/>
      <c r="D20" s="13" t="s">
        <v>45</v>
      </c>
      <c r="E20" s="13">
        <v>5.5</v>
      </c>
      <c r="F20" s="13">
        <v>6</v>
      </c>
      <c r="G20" s="19">
        <v>4.7</v>
      </c>
      <c r="H20" s="13">
        <f t="shared" si="0"/>
        <v>16.2</v>
      </c>
    </row>
    <row r="21" spans="1:8" ht="15.75">
      <c r="A21" s="9">
        <v>15</v>
      </c>
      <c r="B21" s="13" t="s">
        <v>51</v>
      </c>
      <c r="C21" s="13"/>
      <c r="D21" s="13" t="s">
        <v>45</v>
      </c>
      <c r="E21" s="13">
        <v>5.5</v>
      </c>
      <c r="F21" s="13">
        <v>7.4</v>
      </c>
      <c r="G21" s="19">
        <v>7.2</v>
      </c>
      <c r="H21" s="13">
        <f t="shared" si="0"/>
        <v>20.1</v>
      </c>
    </row>
    <row r="22" spans="1:8" ht="15.75">
      <c r="A22" s="9">
        <v>16</v>
      </c>
      <c r="B22" s="13" t="s">
        <v>52</v>
      </c>
      <c r="C22" s="13"/>
      <c r="D22" s="13" t="s">
        <v>45</v>
      </c>
      <c r="E22" s="13">
        <v>5.5</v>
      </c>
      <c r="F22" s="13">
        <v>5.6</v>
      </c>
      <c r="G22" s="19">
        <v>5.3</v>
      </c>
      <c r="H22" s="13">
        <f t="shared" si="0"/>
        <v>16.4</v>
      </c>
    </row>
    <row r="23" spans="1:8" ht="15.75">
      <c r="A23" s="9">
        <v>17</v>
      </c>
      <c r="B23" s="15" t="s">
        <v>41</v>
      </c>
      <c r="C23" s="16">
        <v>37198</v>
      </c>
      <c r="D23" s="18" t="s">
        <v>57</v>
      </c>
      <c r="E23" s="17">
        <v>3</v>
      </c>
      <c r="F23" s="13">
        <v>4</v>
      </c>
      <c r="G23" s="19">
        <v>2.3</v>
      </c>
      <c r="H23" s="13">
        <f t="shared" si="0"/>
        <v>9.3</v>
      </c>
    </row>
    <row r="24" spans="1:8" ht="15.75">
      <c r="A24" s="9">
        <v>18</v>
      </c>
      <c r="B24" s="13" t="s">
        <v>42</v>
      </c>
      <c r="C24" s="13"/>
      <c r="D24" s="13" t="s">
        <v>43</v>
      </c>
      <c r="E24" s="13">
        <v>2.75</v>
      </c>
      <c r="F24" s="13">
        <v>2.25</v>
      </c>
      <c r="G24" s="19">
        <v>2</v>
      </c>
      <c r="H24" s="13">
        <f t="shared" si="0"/>
        <v>7</v>
      </c>
    </row>
    <row r="25" spans="1:8" ht="15.75">
      <c r="A25" s="9">
        <v>19</v>
      </c>
      <c r="B25" s="13" t="s">
        <v>44</v>
      </c>
      <c r="C25" s="13"/>
      <c r="D25" s="13" t="s">
        <v>45</v>
      </c>
      <c r="E25" s="13">
        <v>6</v>
      </c>
      <c r="F25" s="13">
        <v>3.75</v>
      </c>
      <c r="G25" s="19">
        <v>6.2</v>
      </c>
      <c r="H25" s="13">
        <f t="shared" si="0"/>
        <v>15.95</v>
      </c>
    </row>
    <row r="26" spans="1:8" ht="15.75">
      <c r="A26" s="9">
        <v>20</v>
      </c>
      <c r="B26" s="13" t="s">
        <v>6</v>
      </c>
      <c r="C26" s="14" t="s">
        <v>46</v>
      </c>
      <c r="D26" s="13" t="s">
        <v>43</v>
      </c>
      <c r="E26" s="13">
        <v>5.5</v>
      </c>
      <c r="F26" s="13">
        <v>4.25</v>
      </c>
      <c r="G26" s="19">
        <v>6.1</v>
      </c>
      <c r="H26" s="13">
        <f t="shared" si="0"/>
        <v>15.85</v>
      </c>
    </row>
    <row r="27" spans="1:8" ht="15.75">
      <c r="A27" s="9">
        <v>21</v>
      </c>
      <c r="B27" s="13" t="s">
        <v>5</v>
      </c>
      <c r="C27" s="13"/>
      <c r="D27" s="13" t="s">
        <v>43</v>
      </c>
      <c r="E27" s="13">
        <v>5.5</v>
      </c>
      <c r="F27" s="13">
        <v>5.25</v>
      </c>
      <c r="G27" s="19">
        <v>6.7</v>
      </c>
      <c r="H27" s="13">
        <f t="shared" si="0"/>
        <v>17.45</v>
      </c>
    </row>
    <row r="28" spans="1:8" ht="15.75">
      <c r="A28" s="9">
        <v>22</v>
      </c>
      <c r="B28" s="13" t="s">
        <v>47</v>
      </c>
      <c r="C28" s="13"/>
      <c r="D28" s="13" t="s">
        <v>45</v>
      </c>
      <c r="E28" s="13">
        <v>5.25</v>
      </c>
      <c r="F28" s="13">
        <v>3.75</v>
      </c>
      <c r="G28" s="19">
        <v>4.6</v>
      </c>
      <c r="H28" s="13">
        <f t="shared" si="0"/>
        <v>13.6</v>
      </c>
    </row>
    <row r="29" spans="1:8" ht="15.75">
      <c r="A29" s="9">
        <v>23</v>
      </c>
      <c r="B29" s="13" t="s">
        <v>17</v>
      </c>
      <c r="C29" s="13"/>
      <c r="D29" s="13" t="s">
        <v>43</v>
      </c>
      <c r="E29" s="13">
        <v>4.5</v>
      </c>
      <c r="F29" s="13">
        <v>6</v>
      </c>
      <c r="G29" s="19">
        <v>3.4</v>
      </c>
      <c r="H29" s="13">
        <f t="shared" si="0"/>
        <v>13.9</v>
      </c>
    </row>
  </sheetData>
  <sheetProtection/>
  <mergeCells count="11">
    <mergeCell ref="D5:D6"/>
    <mergeCell ref="H5:H6"/>
    <mergeCell ref="A2:G2"/>
    <mergeCell ref="F5:F6"/>
    <mergeCell ref="G5:G6"/>
    <mergeCell ref="E5:E6"/>
    <mergeCell ref="A1:B1"/>
    <mergeCell ref="A5:A6"/>
    <mergeCell ref="B5:B6"/>
    <mergeCell ref="C5:C6"/>
    <mergeCell ref="A3:E3"/>
  </mergeCells>
  <printOptions/>
  <pageMargins left="0.75" right="0.75" top="0.38" bottom="0.34" header="0.21" footer="0.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2016-05-16T07:38:58Z</cp:lastPrinted>
  <dcterms:created xsi:type="dcterms:W3CDTF">2015-08-25T09:43:06Z</dcterms:created>
  <dcterms:modified xsi:type="dcterms:W3CDTF">2016-05-18T00:22:58Z</dcterms:modified>
  <cp:category/>
  <cp:version/>
  <cp:contentType/>
  <cp:contentStatus/>
</cp:coreProperties>
</file>